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2" windowWidth="20952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J195" i="1" l="1"/>
  <c r="F195" i="1"/>
  <c r="G195" i="1"/>
  <c r="F176" i="1"/>
  <c r="J176" i="1"/>
  <c r="H176" i="1"/>
  <c r="G157" i="1"/>
  <c r="L196" i="1"/>
  <c r="G119" i="1"/>
  <c r="H119" i="1"/>
  <c r="J81" i="1"/>
  <c r="I81" i="1"/>
  <c r="F81" i="1"/>
  <c r="J62" i="1"/>
  <c r="I62" i="1"/>
  <c r="H62" i="1"/>
  <c r="G62" i="1"/>
  <c r="F62" i="1"/>
  <c r="F43" i="1"/>
  <c r="H24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<sst xmlns="http://schemas.openxmlformats.org/spreadsheetml/2006/main" count="309" uniqueCount="107">
  <si>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</si>
  <si>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</si>
  <si>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</si>
  <si>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</si>
  <si>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</si>
  <si>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</si>
  <si>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</si>
  <si>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</si>
  <si>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</si>
  <si>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</si>
  <si>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</si>
  <si>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</si>
  <si>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</si>
  <si>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</si>
  <si>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</si>
  <si>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</si>
  <si>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</si>
  <si>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</si>
  <si>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</si>
  <si>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</si>
  <si>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</si>
  <si>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</si>
  <si>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</si>
  <si>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</si>
  <si>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</si>
  <si>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</si>
  <si>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</si>
  <si>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</si>
  <si>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</si>
  <si>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</si>
  <si>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</si>
  <si>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</si>
  <si>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</si>
  <si>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</si>
  <si>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</si>
  <si>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</si>
  <si>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</si>
  <si>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</si>
  <si>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</si>
  <si>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</si>
  <si>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Жданов С.И.</t>
  </si>
  <si>
    <t>МБОУ "Гимназия №6 им.И.Н.Ульянова"</t>
  </si>
  <si>
    <t>Каша молочная "Дружба" с маслом сливочным</t>
  </si>
  <si>
    <t>Масло сливочное порционно</t>
  </si>
  <si>
    <t>Какао с молоком</t>
  </si>
  <si>
    <t>Хлеб пшеничный</t>
  </si>
  <si>
    <t>Сыр порционно</t>
  </si>
  <si>
    <t>Овощная нарезка</t>
  </si>
  <si>
    <t>Суп-лапша домашняя с картофелем</t>
  </si>
  <si>
    <t>Биточки детские тушеные с овощами</t>
  </si>
  <si>
    <t>Каша гречневая рассыпчатая с маслом сливочным</t>
  </si>
  <si>
    <t>Компот из фруктово-ягодной смеси</t>
  </si>
  <si>
    <t>Хлеб ржано-пшеничный</t>
  </si>
  <si>
    <t>Вареники с картофелем и маслом сливочным</t>
  </si>
  <si>
    <t>Кофейный напиток</t>
  </si>
  <si>
    <t>Фрукт свежий</t>
  </si>
  <si>
    <t>Овощная нарезка "Ассорти"</t>
  </si>
  <si>
    <t>Борщ из свежей капусты с картофелем</t>
  </si>
  <si>
    <t>Котлеты куриные</t>
  </si>
  <si>
    <t>Рис отварной с маслом сливочным</t>
  </si>
  <si>
    <t>Компот из свежих яблок</t>
  </si>
  <si>
    <t>фирм</t>
  </si>
  <si>
    <t>пром</t>
  </si>
  <si>
    <t>Запеканка из творога</t>
  </si>
  <si>
    <t>Молоко сгущенное</t>
  </si>
  <si>
    <t>Чай с лимоном и сахаром</t>
  </si>
  <si>
    <t>Салат из моркови с яблоками</t>
  </si>
  <si>
    <t>Салат из свеклы с сыром</t>
  </si>
  <si>
    <t>Щи из свежей капусты с картофелем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</si>
  <si>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</si>
  <si>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</si>
  <si>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</si>
  <si>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Каша овсяная молочная с маслом сливочным</t>
  </si>
  <si>
    <t>Кофейный напиток с молоком</t>
  </si>
  <si>
    <t>Лепешка с сыром</t>
  </si>
  <si>
    <t>Кукуруза порционная</t>
  </si>
  <si>
    <t>Суп из овощей</t>
  </si>
  <si>
    <t>Тефтели "Детские" с овощами тушеные</t>
  </si>
  <si>
    <t>Картофельное пюре с маслом сливочным</t>
  </si>
  <si>
    <t>Компот из свежих ягод</t>
  </si>
  <si>
    <t>Омлет натуральный</t>
  </si>
  <si>
    <t>Чай с сахаром</t>
  </si>
  <si>
    <t>Пельмени "Детские" отварные с бульоном 100/100</t>
  </si>
  <si>
    <t>Котлеты рыбные запеченые под сметанно-луковым соусом</t>
  </si>
  <si>
    <t>Компот из фруктовой ягодной смеси</t>
  </si>
  <si>
    <t xml:space="preserve">Блины со сгущенным молоком </t>
  </si>
  <si>
    <t>салат -коктейль фруктовый</t>
  </si>
  <si>
    <t>Салат из свеклы с растительным маслом</t>
  </si>
  <si>
    <t>Крокеты "Детские"с овощами</t>
  </si>
  <si>
    <t>Каша пшенная молочная с маслом сливочным</t>
  </si>
  <si>
    <t>Шанижка наливная</t>
  </si>
  <si>
    <t>Свекольник</t>
  </si>
  <si>
    <t>Пельмени "Детские" отварные с маслом сливочным</t>
  </si>
  <si>
    <t>Закуска овощная</t>
  </si>
  <si>
    <t>Суп картофельный с бобовыми (горох)</t>
  </si>
  <si>
    <t>Наггетсы "Детские"</t>
  </si>
  <si>
    <t>Рис с овощами и маслом сливочным</t>
  </si>
  <si>
    <t>Тефтели "Детские" с овощами тушеными</t>
  </si>
  <si>
    <t>Морковь в нарезке</t>
  </si>
  <si>
    <t>Яйцо отварное</t>
  </si>
  <si>
    <t>Суп картофельный с макаронными изделиями</t>
  </si>
  <si>
    <t>Фрикадельки "Детские"</t>
  </si>
  <si>
    <t>Суп картофельный с клецками</t>
  </si>
  <si>
    <t>Крокеты с кабачком</t>
  </si>
  <si>
    <t>Картофель отварной со сливочным маслом</t>
  </si>
  <si>
    <t>Сок фруктовый</t>
  </si>
  <si>
    <t>сб1982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</si>
</sst>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5.72</v>
      </c>
      <c r="H6" s="40">
        <v>7.2</v>
      </c>
      <c r="I6" s="40">
        <v>28.62</v>
      </c>
      <c r="J6" s="40">
        <v>200.88</v>
      </c>
      <c r="K6" s="41" t="s">
        <v>61</v>
      </c>
      <c r="L6" s="40"/>
    </row>
    <row r="7" spans="1:12" ht="14.4" x14ac:dyDescent="0.3">
      <c r="A7" s="23"/>
      <c r="B7" s="15"/>
      <c r="C7" s="11"/>
      <c r="D7" s="6"/>
      <c r="E7" s="42" t="s">
        <v>43</v>
      </c>
      <c r="F7" s="43">
        <v>10</v>
      </c>
      <c r="G7" s="43">
        <v>0.05</v>
      </c>
      <c r="H7" s="43">
        <v>8.25</v>
      </c>
      <c r="I7" s="43">
        <v>0.08</v>
      </c>
      <c r="J7" s="43">
        <v>74.75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3.64</v>
      </c>
      <c r="H8" s="43">
        <v>3.34</v>
      </c>
      <c r="I8" s="43">
        <v>15.02</v>
      </c>
      <c r="J8" s="43">
        <v>100.26</v>
      </c>
      <c r="K8" s="44">
        <v>693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3.97</v>
      </c>
      <c r="H9" s="43">
        <v>0.39</v>
      </c>
      <c r="I9" s="43">
        <v>28.14</v>
      </c>
      <c r="J9" s="43">
        <v>134.34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46</v>
      </c>
      <c r="F11" s="43">
        <v>10</v>
      </c>
      <c r="G11" s="43">
        <v>2.4500000000000002</v>
      </c>
      <c r="H11" s="43">
        <v>2.89</v>
      </c>
      <c r="I11" s="43">
        <v>0</v>
      </c>
      <c r="J11" s="43">
        <v>36.409999999999997</v>
      </c>
      <c r="K11" s="44">
        <v>3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90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15.830000000000002</v>
      </c>
      <c r="H13" s="19">
        <f t="shared" si="0"/>
        <v>22.07</v>
      </c>
      <c r="I13" s="19">
        <f t="shared" si="0"/>
        <v>71.86</v>
      </c>
      <c r="J13" s="19">
        <f t="shared" si="0"/>
        <v>546.64</v>
      </c>
      <c r="K13" s="25"/>
      <c r="L13" s="19">
        <f t="shared" ref="L13" si="1">SUM(L6:L12)</f>
        <v>90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</v>
      </c>
      <c r="H14" s="43">
        <v>0.1</v>
      </c>
      <c r="I14" s="43">
        <v>1.9</v>
      </c>
      <c r="J14" s="43">
        <v>11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2.34</v>
      </c>
      <c r="H15" s="43">
        <v>2.63</v>
      </c>
      <c r="I15" s="43">
        <v>16.12</v>
      </c>
      <c r="J15" s="43">
        <v>96.06</v>
      </c>
      <c r="K15" s="44">
        <v>140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14.97</v>
      </c>
      <c r="H16" s="43">
        <v>11.17</v>
      </c>
      <c r="I16" s="43">
        <v>14.41</v>
      </c>
      <c r="J16" s="43">
        <v>217.08</v>
      </c>
      <c r="K16" s="44" t="s">
        <v>61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8.32</v>
      </c>
      <c r="H17" s="43">
        <v>7.33</v>
      </c>
      <c r="I17" s="43">
        <v>42.27</v>
      </c>
      <c r="J17" s="43">
        <v>257.55</v>
      </c>
      <c r="K17" s="44">
        <v>508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0.1</v>
      </c>
      <c r="H18" s="43">
        <v>0.04</v>
      </c>
      <c r="I18" s="43">
        <v>11.13</v>
      </c>
      <c r="J18" s="43">
        <v>43.78</v>
      </c>
      <c r="K18" s="44">
        <v>634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3.23</v>
      </c>
      <c r="H20" s="43">
        <v>0.59</v>
      </c>
      <c r="I20" s="43">
        <v>20.43</v>
      </c>
      <c r="J20" s="43">
        <v>94.76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120.3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29.560000000000002</v>
      </c>
      <c r="H23" s="19">
        <f t="shared" si="2"/>
        <v>21.86</v>
      </c>
      <c r="I23" s="19">
        <f t="shared" si="2"/>
        <v>106.25999999999999</v>
      </c>
      <c r="J23" s="19">
        <f t="shared" si="2"/>
        <v>720.23</v>
      </c>
      <c r="K23" s="25"/>
      <c r="L23" s="19">
        <f t="shared" ref="L23" si="3">SUM(L14:L22)</f>
        <v>120.3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1250</v>
      </c>
      <c r="G24" s="32">
        <f t="shared" ref="G24:J24" si="4">G13+G23</f>
        <v>45.39</v>
      </c>
      <c r="H24" s="32">
        <f t="shared" si="4"/>
        <v>43.93</v>
      </c>
      <c r="I24" s="32">
        <f t="shared" si="4"/>
        <v>178.12</v>
      </c>
      <c r="J24" s="32">
        <f t="shared" si="4"/>
        <v>1266.8699999999999</v>
      </c>
      <c r="K24" s="32"/>
      <c r="L24" s="32">
        <f t="shared" ref="L24" si="5">L13+L23</f>
        <v>210.3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125</v>
      </c>
      <c r="G25" s="40">
        <v>5.85</v>
      </c>
      <c r="H25" s="40">
        <v>12.35</v>
      </c>
      <c r="I25" s="40">
        <v>31.25</v>
      </c>
      <c r="J25" s="40">
        <v>262.7</v>
      </c>
      <c r="K25" s="41" t="s">
        <v>62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2.6</v>
      </c>
      <c r="H27" s="43">
        <v>1.85</v>
      </c>
      <c r="I27" s="43">
        <v>12.08</v>
      </c>
      <c r="J27" s="43">
        <v>73.11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1.98</v>
      </c>
      <c r="H28" s="43">
        <v>0.2</v>
      </c>
      <c r="I28" s="43">
        <v>14.07</v>
      </c>
      <c r="J28" s="43">
        <v>67.17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55</v>
      </c>
      <c r="F29" s="43">
        <v>145</v>
      </c>
      <c r="G29" s="43">
        <v>1.1299999999999999</v>
      </c>
      <c r="H29" s="43">
        <v>0.42</v>
      </c>
      <c r="I29" s="43">
        <v>13.54</v>
      </c>
      <c r="J29" s="43">
        <v>59.37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90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11.559999999999999</v>
      </c>
      <c r="H32" s="19">
        <f t="shared" ref="H32" si="7">SUM(H25:H31)</f>
        <v>14.819999999999999</v>
      </c>
      <c r="I32" s="19">
        <f t="shared" ref="I32" si="8">SUM(I25:I31)</f>
        <v>70.94</v>
      </c>
      <c r="J32" s="19">
        <f t="shared" ref="J32:L32" si="9">SUM(J25:J31)</f>
        <v>462.35</v>
      </c>
      <c r="K32" s="25"/>
      <c r="L32" s="19">
        <f t="shared" si="9"/>
        <v>90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0.65</v>
      </c>
      <c r="H33" s="43">
        <v>5.94</v>
      </c>
      <c r="I33" s="43">
        <v>2.72</v>
      </c>
      <c r="J33" s="43">
        <v>65.7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1.41</v>
      </c>
      <c r="H34" s="43">
        <v>4.05</v>
      </c>
      <c r="I34" s="43">
        <v>11.75</v>
      </c>
      <c r="J34" s="43">
        <v>84.96</v>
      </c>
      <c r="K34" s="44">
        <v>110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14.96</v>
      </c>
      <c r="H35" s="43">
        <v>14.56</v>
      </c>
      <c r="I35" s="43">
        <v>14.56</v>
      </c>
      <c r="J35" s="43">
        <v>248.62</v>
      </c>
      <c r="K35" s="44">
        <v>498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3.67</v>
      </c>
      <c r="H36" s="43">
        <v>3.36</v>
      </c>
      <c r="I36" s="43">
        <v>38.630000000000003</v>
      </c>
      <c r="J36" s="43">
        <v>200</v>
      </c>
      <c r="K36" s="44">
        <v>551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0.39</v>
      </c>
      <c r="H37" s="43">
        <v>0.16</v>
      </c>
      <c r="I37" s="43">
        <v>19.5</v>
      </c>
      <c r="J37" s="43">
        <v>76.900000000000006</v>
      </c>
      <c r="K37" s="44">
        <v>631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52</v>
      </c>
      <c r="F39" s="43">
        <v>50</v>
      </c>
      <c r="G39" s="43">
        <v>3.23</v>
      </c>
      <c r="H39" s="43">
        <v>0.59</v>
      </c>
      <c r="I39" s="43">
        <v>20.43</v>
      </c>
      <c r="J39" s="43">
        <v>94.76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120.3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24.31</v>
      </c>
      <c r="H42" s="19">
        <f t="shared" ref="H42" si="11">SUM(H33:H41)</f>
        <v>28.66</v>
      </c>
      <c r="I42" s="19">
        <f t="shared" ref="I42" si="12">SUM(I33:I41)</f>
        <v>107.59</v>
      </c>
      <c r="J42" s="19">
        <f t="shared" ref="J42:L42" si="13">SUM(J33:J41)</f>
        <v>770.93999999999994</v>
      </c>
      <c r="K42" s="25"/>
      <c r="L42" s="19">
        <f t="shared" si="13"/>
        <v>120.3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1250</v>
      </c>
      <c r="G43" s="32">
        <f t="shared" ref="G43" si="14">G32+G42</f>
        <v>35.869999999999997</v>
      </c>
      <c r="H43" s="32">
        <f t="shared" ref="H43" si="15">H32+H42</f>
        <v>43.48</v>
      </c>
      <c r="I43" s="32">
        <f t="shared" ref="I43" si="16">I32+I42</f>
        <v>178.53</v>
      </c>
      <c r="J43" s="32">
        <f t="shared" ref="J43:L43" si="17">J32+J42</f>
        <v>1233.29</v>
      </c>
      <c r="K43" s="32"/>
      <c r="L43" s="32">
        <f t="shared" si="17"/>
        <v>210.3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26.55</v>
      </c>
      <c r="H44" s="40">
        <v>18.600000000000001</v>
      </c>
      <c r="I44" s="40">
        <v>24.93</v>
      </c>
      <c r="J44" s="40">
        <v>375.62</v>
      </c>
      <c r="K44" s="41">
        <v>366</v>
      </c>
      <c r="L44" s="40"/>
    </row>
    <row r="45" spans="1:12" ht="14.4" x14ac:dyDescent="0.3">
      <c r="A45" s="23"/>
      <c r="B45" s="15"/>
      <c r="C45" s="11"/>
      <c r="D45" s="6"/>
      <c r="E45" s="42" t="s">
        <v>64</v>
      </c>
      <c r="F45" s="43">
        <v>30</v>
      </c>
      <c r="G45" s="43">
        <v>2.0499999999999998</v>
      </c>
      <c r="H45" s="43">
        <v>2.42</v>
      </c>
      <c r="I45" s="43">
        <v>15.82</v>
      </c>
      <c r="J45" s="43">
        <v>90.48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207</v>
      </c>
      <c r="G46" s="43">
        <v>0.1</v>
      </c>
      <c r="H46" s="43">
        <v>0.02</v>
      </c>
      <c r="I46" s="43">
        <v>10.16</v>
      </c>
      <c r="J46" s="43">
        <v>40.11</v>
      </c>
      <c r="K46" s="44">
        <v>686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3.31</v>
      </c>
      <c r="H47" s="43">
        <v>0.33</v>
      </c>
      <c r="I47" s="43">
        <v>23.45</v>
      </c>
      <c r="J47" s="43">
        <v>111.95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66</v>
      </c>
      <c r="F48" s="43">
        <v>50</v>
      </c>
      <c r="G48" s="43">
        <v>0.56000000000000005</v>
      </c>
      <c r="H48" s="43">
        <v>2.0499999999999998</v>
      </c>
      <c r="I48" s="43">
        <v>5.76</v>
      </c>
      <c r="J48" s="43">
        <v>41.42</v>
      </c>
      <c r="K48" s="44" t="s">
        <v>61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90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487</v>
      </c>
      <c r="G51" s="19">
        <f t="shared" ref="G51" si="18">SUM(G44:G50)</f>
        <v>32.570000000000007</v>
      </c>
      <c r="H51" s="19">
        <f t="shared" ref="H51" si="19">SUM(H44:H50)</f>
        <v>23.42</v>
      </c>
      <c r="I51" s="19">
        <f t="shared" ref="I51" si="20">SUM(I44:I50)</f>
        <v>80.12</v>
      </c>
      <c r="J51" s="19">
        <f t="shared" ref="J51:L51" si="21">SUM(J44:J50)</f>
        <v>659.58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3.16</v>
      </c>
      <c r="H52" s="43">
        <v>8.1300000000000008</v>
      </c>
      <c r="I52" s="43">
        <v>5.13</v>
      </c>
      <c r="J52" s="43">
        <v>103.72</v>
      </c>
      <c r="K52" s="44" t="s">
        <v>61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1.39</v>
      </c>
      <c r="H53" s="43">
        <v>4.07</v>
      </c>
      <c r="I53" s="43">
        <v>8.2799999999999994</v>
      </c>
      <c r="J53" s="43">
        <v>72.66</v>
      </c>
      <c r="K53" s="44">
        <v>124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8.89</v>
      </c>
      <c r="H54" s="43">
        <v>7.66</v>
      </c>
      <c r="I54" s="43">
        <v>7.57</v>
      </c>
      <c r="J54" s="43">
        <v>134.41</v>
      </c>
      <c r="K54" s="44" t="s">
        <v>61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5.51</v>
      </c>
      <c r="H55" s="43">
        <v>4.57</v>
      </c>
      <c r="I55" s="43">
        <v>34.61</v>
      </c>
      <c r="J55" s="43">
        <v>201.11</v>
      </c>
      <c r="K55" s="44">
        <v>516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1.02</v>
      </c>
      <c r="H56" s="43">
        <v>0.06</v>
      </c>
      <c r="I56" s="43">
        <v>23.18</v>
      </c>
      <c r="J56" s="43">
        <v>87.6</v>
      </c>
      <c r="K56" s="44">
        <v>639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3.23</v>
      </c>
      <c r="H58" s="43">
        <v>0.59</v>
      </c>
      <c r="I58" s="43">
        <v>20.43</v>
      </c>
      <c r="J58" s="43">
        <v>94.76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120.3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23.200000000000003</v>
      </c>
      <c r="H61" s="19">
        <f t="shared" ref="H61" si="23">SUM(H52:H60)</f>
        <v>25.08</v>
      </c>
      <c r="I61" s="19">
        <f t="shared" ref="I61" si="24">SUM(I52:I60)</f>
        <v>99.200000000000017</v>
      </c>
      <c r="J61" s="19">
        <f t="shared" ref="J61:L61" si="25">SUM(J52:J60)</f>
        <v>694.26</v>
      </c>
      <c r="K61" s="25"/>
      <c r="L61" s="19">
        <f t="shared" si="25"/>
        <v>120.3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1237</v>
      </c>
      <c r="G62" s="32">
        <f t="shared" ref="G62" si="26">G51+G61</f>
        <v>55.77000000000001</v>
      </c>
      <c r="H62" s="32">
        <f t="shared" ref="H62" si="27">H51+H61</f>
        <v>48.5</v>
      </c>
      <c r="I62" s="32">
        <f t="shared" ref="I62" si="28">I51+I61</f>
        <v>179.32000000000002</v>
      </c>
      <c r="J62" s="32">
        <f t="shared" ref="J62:L62" si="29">J51+J61</f>
        <v>1353.8400000000001</v>
      </c>
      <c r="K62" s="32"/>
      <c r="L62" s="32">
        <f t="shared" si="29"/>
        <v>210.3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8.48</v>
      </c>
      <c r="H63" s="40">
        <v>8.25</v>
      </c>
      <c r="I63" s="40">
        <v>40.22</v>
      </c>
      <c r="J63" s="40">
        <v>262.74</v>
      </c>
      <c r="K63" s="41">
        <v>302</v>
      </c>
      <c r="L63" s="40"/>
    </row>
    <row r="64" spans="1:12" ht="14.4" x14ac:dyDescent="0.3">
      <c r="A64" s="23"/>
      <c r="B64" s="15"/>
      <c r="C64" s="11"/>
      <c r="D64" s="6"/>
      <c r="E64" s="42" t="s">
        <v>74</v>
      </c>
      <c r="F64" s="43">
        <v>100</v>
      </c>
      <c r="G64" s="43">
        <v>10.06</v>
      </c>
      <c r="H64" s="43">
        <v>6.57</v>
      </c>
      <c r="I64" s="43">
        <v>52.41</v>
      </c>
      <c r="J64" s="43">
        <v>308.31</v>
      </c>
      <c r="K64" s="44" t="s">
        <v>61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2.6</v>
      </c>
      <c r="H65" s="43">
        <v>1.85</v>
      </c>
      <c r="I65" s="43">
        <v>12.08</v>
      </c>
      <c r="J65" s="43">
        <v>73.11</v>
      </c>
      <c r="K65" s="44">
        <v>692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1.32</v>
      </c>
      <c r="H66" s="43">
        <v>0.13</v>
      </c>
      <c r="I66" s="43">
        <v>9.3800000000000008</v>
      </c>
      <c r="J66" s="43">
        <v>44.78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22.46</v>
      </c>
      <c r="H70" s="19">
        <f t="shared" ref="H70" si="31">SUM(H63:H69)</f>
        <v>16.8</v>
      </c>
      <c r="I70" s="19">
        <f t="shared" ref="I70" si="32">SUM(I63:I69)</f>
        <v>114.08999999999999</v>
      </c>
      <c r="J70" s="19">
        <f t="shared" ref="J70:L70" si="33">SUM(J63:J69)</f>
        <v>688.93999999999994</v>
      </c>
      <c r="K70" s="25"/>
      <c r="L70" s="19">
        <f t="shared" si="33"/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1.3</v>
      </c>
      <c r="H71" s="43">
        <v>0.24</v>
      </c>
      <c r="I71" s="43">
        <v>6.88</v>
      </c>
      <c r="J71" s="43">
        <v>34.54</v>
      </c>
      <c r="K71" s="44">
        <v>101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1.47</v>
      </c>
      <c r="H72" s="43">
        <v>4.12</v>
      </c>
      <c r="I72" s="43">
        <v>10.08</v>
      </c>
      <c r="J72" s="43">
        <v>80.819999999999993</v>
      </c>
      <c r="K72" s="44">
        <v>135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11.08</v>
      </c>
      <c r="H73" s="43">
        <v>12.84</v>
      </c>
      <c r="I73" s="43">
        <v>14.37</v>
      </c>
      <c r="J73" s="43">
        <v>214.76</v>
      </c>
      <c r="K73" s="44" t="s">
        <v>61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3.13</v>
      </c>
      <c r="H74" s="43">
        <v>4.6500000000000004</v>
      </c>
      <c r="I74" s="43">
        <v>21.25</v>
      </c>
      <c r="J74" s="43">
        <v>138.27000000000001</v>
      </c>
      <c r="K74" s="44">
        <v>520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0.28999999999999998</v>
      </c>
      <c r="H75" s="43">
        <v>0.12</v>
      </c>
      <c r="I75" s="43">
        <v>18.18</v>
      </c>
      <c r="J75" s="43">
        <v>70.94</v>
      </c>
      <c r="K75" s="44">
        <v>634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52</v>
      </c>
      <c r="F77" s="43">
        <v>50</v>
      </c>
      <c r="G77" s="43">
        <v>3.23</v>
      </c>
      <c r="H77" s="43">
        <v>0.59</v>
      </c>
      <c r="I77" s="43">
        <v>20.43</v>
      </c>
      <c r="J77" s="43">
        <v>94.76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120.3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20.5</v>
      </c>
      <c r="H80" s="19">
        <f t="shared" ref="H80" si="35">SUM(H71:H79)</f>
        <v>22.560000000000002</v>
      </c>
      <c r="I80" s="19">
        <f t="shared" ref="I80" si="36">SUM(I71:I79)</f>
        <v>91.19</v>
      </c>
      <c r="J80" s="19">
        <f t="shared" ref="J80:L80" si="37">SUM(J71:J79)</f>
        <v>634.08999999999992</v>
      </c>
      <c r="K80" s="25"/>
      <c r="L80" s="19">
        <f t="shared" si="37"/>
        <v>120.3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1270</v>
      </c>
      <c r="G81" s="32">
        <f t="shared" ref="G81" si="38">G70+G80</f>
        <v>42.96</v>
      </c>
      <c r="H81" s="32">
        <f t="shared" ref="H81" si="39">H70+H80</f>
        <v>39.36</v>
      </c>
      <c r="I81" s="32">
        <f t="shared" ref="I81" si="40">I70+I80</f>
        <v>205.27999999999997</v>
      </c>
      <c r="J81" s="32">
        <f t="shared" ref="J81:L81" si="41">J70+J80</f>
        <v>1323.0299999999997</v>
      </c>
      <c r="K81" s="32"/>
      <c r="L81" s="32">
        <f t="shared" si="41"/>
        <v>210.3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150</v>
      </c>
      <c r="G82" s="40">
        <v>14.41</v>
      </c>
      <c r="H82" s="40">
        <v>17.940000000000001</v>
      </c>
      <c r="I82" s="40">
        <v>1.83</v>
      </c>
      <c r="J82" s="40">
        <v>226.16</v>
      </c>
      <c r="K82" s="41">
        <v>340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0.04</v>
      </c>
      <c r="H84" s="43">
        <v>0.01</v>
      </c>
      <c r="I84" s="43">
        <v>9.81</v>
      </c>
      <c r="J84" s="43">
        <v>37.479999999999997</v>
      </c>
      <c r="K84" s="44">
        <v>685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3.31</v>
      </c>
      <c r="H85" s="43">
        <v>0.33</v>
      </c>
      <c r="I85" s="43">
        <v>23.45</v>
      </c>
      <c r="J85" s="43">
        <v>111.95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55</v>
      </c>
      <c r="F86" s="43">
        <v>130</v>
      </c>
      <c r="G86" s="43">
        <v>1.95</v>
      </c>
      <c r="H86" s="43">
        <v>0.65</v>
      </c>
      <c r="I86" s="43">
        <v>29.51</v>
      </c>
      <c r="J86" s="43">
        <v>124.15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90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19.709999999999997</v>
      </c>
      <c r="H89" s="19">
        <f t="shared" ref="H89" si="43">SUM(H82:H88)</f>
        <v>18.93</v>
      </c>
      <c r="I89" s="19">
        <f t="shared" ref="I89" si="44">SUM(I82:I88)</f>
        <v>64.600000000000009</v>
      </c>
      <c r="J89" s="19">
        <f t="shared" ref="J89:L89" si="45">SUM(J82:J88)</f>
        <v>499.74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0.65</v>
      </c>
      <c r="H90" s="43">
        <v>5.94</v>
      </c>
      <c r="I90" s="43">
        <v>2.72</v>
      </c>
      <c r="J90" s="43">
        <v>65.7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62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83</v>
      </c>
      <c r="F92" s="43">
        <v>90</v>
      </c>
      <c r="G92" s="43">
        <v>10.6</v>
      </c>
      <c r="H92" s="43">
        <v>7.01</v>
      </c>
      <c r="I92" s="43">
        <v>16.62</v>
      </c>
      <c r="J92" s="43">
        <v>170.46</v>
      </c>
      <c r="K92" s="44" t="s">
        <v>61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3.67</v>
      </c>
      <c r="H93" s="43">
        <v>3.36</v>
      </c>
      <c r="I93" s="43">
        <v>38.630000000000003</v>
      </c>
      <c r="J93" s="43">
        <v>200.01</v>
      </c>
      <c r="K93" s="44">
        <v>511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0.1</v>
      </c>
      <c r="H94" s="43">
        <v>0.04</v>
      </c>
      <c r="I94" s="43">
        <v>11.13</v>
      </c>
      <c r="J94" s="43">
        <v>43.78</v>
      </c>
      <c r="K94" s="44">
        <v>634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52</v>
      </c>
      <c r="F96" s="43">
        <v>50</v>
      </c>
      <c r="G96" s="43">
        <v>3.23</v>
      </c>
      <c r="H96" s="43">
        <v>0.59</v>
      </c>
      <c r="I96" s="43">
        <v>20.43</v>
      </c>
      <c r="J96" s="43">
        <v>94.76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120.3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36.25</v>
      </c>
      <c r="H99" s="19">
        <f t="shared" ref="H99" si="47">SUM(H90:H98)</f>
        <v>35.64</v>
      </c>
      <c r="I99" s="19">
        <f t="shared" ref="I99" si="48">SUM(I90:I98)</f>
        <v>120.43</v>
      </c>
      <c r="J99" s="19">
        <f t="shared" ref="J99:L99" si="49">SUM(J90:J98)</f>
        <v>939.01</v>
      </c>
      <c r="K99" s="25"/>
      <c r="L99" s="19">
        <f t="shared" si="49"/>
        <v>120.3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1280</v>
      </c>
      <c r="G100" s="32">
        <f t="shared" ref="G100" si="50">G89+G99</f>
        <v>55.959999999999994</v>
      </c>
      <c r="H100" s="32">
        <f t="shared" ref="H100" si="51">H89+H99</f>
        <v>54.57</v>
      </c>
      <c r="I100" s="32">
        <f t="shared" ref="I100" si="52">I89+I99</f>
        <v>185.03000000000003</v>
      </c>
      <c r="J100" s="32">
        <f t="shared" ref="J100:L100" si="53">J89+J99</f>
        <v>1438.75</v>
      </c>
      <c r="K100" s="32"/>
      <c r="L100" s="32">
        <f t="shared" si="53"/>
        <v>210.3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16.5</v>
      </c>
      <c r="H101" s="40">
        <v>13.7</v>
      </c>
      <c r="I101" s="40">
        <v>87.5</v>
      </c>
      <c r="J101" s="40">
        <v>535.5</v>
      </c>
      <c r="K101" s="41" t="s">
        <v>62</v>
      </c>
      <c r="L101" s="40"/>
    </row>
    <row r="102" spans="1:12" ht="14.4" x14ac:dyDescent="0.3">
      <c r="A102" s="23"/>
      <c r="B102" s="15"/>
      <c r="C102" s="11"/>
      <c r="D102" s="6"/>
      <c r="E102" s="42" t="s">
        <v>86</v>
      </c>
      <c r="F102" s="43">
        <v>100</v>
      </c>
      <c r="G102" s="43">
        <v>0.93</v>
      </c>
      <c r="H102" s="43">
        <v>0.28999999999999998</v>
      </c>
      <c r="I102" s="43">
        <v>14.06</v>
      </c>
      <c r="J102" s="43">
        <v>59.46</v>
      </c>
      <c r="K102" s="44" t="s">
        <v>61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0.04</v>
      </c>
      <c r="H103" s="43">
        <v>0.01</v>
      </c>
      <c r="I103" s="43">
        <v>9.81</v>
      </c>
      <c r="J103" s="43">
        <v>37.479999999999997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90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17.47</v>
      </c>
      <c r="H108" s="19">
        <f t="shared" si="54"/>
        <v>13.999999999999998</v>
      </c>
      <c r="I108" s="19">
        <f t="shared" si="54"/>
        <v>111.37</v>
      </c>
      <c r="J108" s="19">
        <f t="shared" si="54"/>
        <v>632.44000000000005</v>
      </c>
      <c r="K108" s="25"/>
      <c r="L108" s="19">
        <f t="shared" ref="L108" si="55">SUM(L101:L107)</f>
        <v>90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60</v>
      </c>
      <c r="G109" s="43">
        <v>0.49</v>
      </c>
      <c r="H109" s="43">
        <v>2.97</v>
      </c>
      <c r="I109" s="43">
        <v>3.23</v>
      </c>
      <c r="J109" s="43">
        <v>39.68</v>
      </c>
      <c r="K109" s="51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1.39</v>
      </c>
      <c r="H110" s="43">
        <v>4.07</v>
      </c>
      <c r="I110" s="43">
        <v>8.2799999999999994</v>
      </c>
      <c r="J110" s="43">
        <v>72.66</v>
      </c>
      <c r="K110" s="51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13.14</v>
      </c>
      <c r="H111" s="43">
        <v>16.68</v>
      </c>
      <c r="I111" s="43">
        <v>10.28</v>
      </c>
      <c r="J111" s="43">
        <v>241.03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5.51</v>
      </c>
      <c r="H112" s="43">
        <v>4.57</v>
      </c>
      <c r="I112" s="43">
        <v>34.61</v>
      </c>
      <c r="J112" s="43">
        <v>201.11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1.02</v>
      </c>
      <c r="H113" s="43">
        <v>0.06</v>
      </c>
      <c r="I113" s="43">
        <v>23.18</v>
      </c>
      <c r="J113" s="43">
        <v>87.6</v>
      </c>
      <c r="K113" s="44">
        <v>639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52</v>
      </c>
      <c r="F115" s="43">
        <v>50</v>
      </c>
      <c r="G115" s="43">
        <v>3.23</v>
      </c>
      <c r="H115" s="43">
        <v>0.59</v>
      </c>
      <c r="I115" s="43">
        <v>20.43</v>
      </c>
      <c r="J115" s="43">
        <v>94.76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120.3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24.78</v>
      </c>
      <c r="H118" s="19">
        <f t="shared" si="56"/>
        <v>28.939999999999998</v>
      </c>
      <c r="I118" s="19">
        <f t="shared" si="56"/>
        <v>100.00999999999999</v>
      </c>
      <c r="J118" s="19">
        <f t="shared" si="56"/>
        <v>736.84</v>
      </c>
      <c r="K118" s="25"/>
      <c r="L118" s="19">
        <f t="shared" ref="L118" si="57">SUM(L109:L117)</f>
        <v>120.3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1250</v>
      </c>
      <c r="G119" s="32">
        <f t="shared" ref="G119" si="58">G108+G118</f>
        <v>42.25</v>
      </c>
      <c r="H119" s="32">
        <f t="shared" ref="H119" si="59">H108+H118</f>
        <v>42.94</v>
      </c>
      <c r="I119" s="32">
        <f t="shared" ref="I119" si="60">I108+I118</f>
        <v>211.38</v>
      </c>
      <c r="J119" s="32">
        <f t="shared" ref="J119:L119" si="61">J108+J118</f>
        <v>1369.2800000000002</v>
      </c>
      <c r="K119" s="32"/>
      <c r="L119" s="32">
        <f t="shared" si="61"/>
        <v>210.3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200</v>
      </c>
      <c r="G120" s="40">
        <v>8.0500000000000007</v>
      </c>
      <c r="H120" s="40">
        <v>6.71</v>
      </c>
      <c r="I120" s="40">
        <v>41.41</v>
      </c>
      <c r="J120" s="40">
        <v>256.08</v>
      </c>
      <c r="K120" s="41"/>
      <c r="L120" s="40"/>
    </row>
    <row r="121" spans="1:12" ht="14.4" x14ac:dyDescent="0.3">
      <c r="A121" s="14"/>
      <c r="B121" s="15"/>
      <c r="C121" s="11"/>
      <c r="D121" s="6"/>
      <c r="E121" s="42" t="s">
        <v>90</v>
      </c>
      <c r="F121" s="43">
        <v>80</v>
      </c>
      <c r="G121" s="43">
        <v>6.76</v>
      </c>
      <c r="H121" s="43">
        <v>2.57</v>
      </c>
      <c r="I121" s="43">
        <v>42.77</v>
      </c>
      <c r="J121" s="43">
        <v>219.5</v>
      </c>
      <c r="K121" s="44">
        <v>740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2.6</v>
      </c>
      <c r="H122" s="43">
        <v>1.85</v>
      </c>
      <c r="I122" s="43">
        <v>12.08</v>
      </c>
      <c r="J122" s="43">
        <v>73.11</v>
      </c>
      <c r="K122" s="44">
        <v>692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1.32</v>
      </c>
      <c r="H123" s="43">
        <v>0.13</v>
      </c>
      <c r="I123" s="43">
        <v>9.3800000000000008</v>
      </c>
      <c r="J123" s="43">
        <v>44.78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90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18.73</v>
      </c>
      <c r="H127" s="19">
        <f t="shared" si="62"/>
        <v>11.26</v>
      </c>
      <c r="I127" s="19">
        <f t="shared" si="62"/>
        <v>105.64</v>
      </c>
      <c r="J127" s="19">
        <f t="shared" si="62"/>
        <v>593.46999999999991</v>
      </c>
      <c r="K127" s="25"/>
      <c r="L127" s="19">
        <f t="shared" ref="L127" si="63">SUM(L120:L126)</f>
        <v>90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0.6</v>
      </c>
      <c r="H128" s="43">
        <v>0.1</v>
      </c>
      <c r="I128" s="43">
        <v>1.9</v>
      </c>
      <c r="J128" s="43">
        <v>11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1.92</v>
      </c>
      <c r="H129" s="43">
        <v>4.63</v>
      </c>
      <c r="I129" s="43">
        <v>14.76</v>
      </c>
      <c r="J129" s="43">
        <v>104.38</v>
      </c>
      <c r="K129" s="44" t="s">
        <v>61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92</v>
      </c>
      <c r="F130" s="43">
        <v>155</v>
      </c>
      <c r="G130" s="43">
        <v>24.11</v>
      </c>
      <c r="H130" s="43">
        <v>26.45</v>
      </c>
      <c r="I130" s="43">
        <v>46.5</v>
      </c>
      <c r="J130" s="43">
        <v>519.5</v>
      </c>
      <c r="K130" s="44" t="s">
        <v>62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0.04</v>
      </c>
      <c r="H132" s="43">
        <v>0.01</v>
      </c>
      <c r="I132" s="43">
        <v>9.81</v>
      </c>
      <c r="J132" s="43">
        <v>37.479999999999997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52</v>
      </c>
      <c r="F134" s="43">
        <v>50</v>
      </c>
      <c r="G134" s="43">
        <v>3.23</v>
      </c>
      <c r="H134" s="43">
        <v>0.59</v>
      </c>
      <c r="I134" s="43">
        <v>20.43</v>
      </c>
      <c r="J134" s="43">
        <v>94.76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120.3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4">SUM(G128:G136)</f>
        <v>29.9</v>
      </c>
      <c r="H137" s="19">
        <f t="shared" si="64"/>
        <v>31.78</v>
      </c>
      <c r="I137" s="19">
        <f t="shared" si="64"/>
        <v>93.4</v>
      </c>
      <c r="J137" s="19">
        <f t="shared" si="64"/>
        <v>767.12</v>
      </c>
      <c r="K137" s="25"/>
      <c r="L137" s="19">
        <f t="shared" ref="L137" si="65">SUM(L128:L136)</f>
        <v>120.3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1215</v>
      </c>
      <c r="G138" s="32">
        <f t="shared" ref="G138" si="66">G127+G137</f>
        <v>48.629999999999995</v>
      </c>
      <c r="H138" s="32">
        <f t="shared" ref="H138" si="67">H127+H137</f>
        <v>43.04</v>
      </c>
      <c r="I138" s="32">
        <f t="shared" ref="I138" si="68">I127+I137</f>
        <v>199.04000000000002</v>
      </c>
      <c r="J138" s="32">
        <f t="shared" ref="J138:L138" si="69">J127+J137</f>
        <v>1360.59</v>
      </c>
      <c r="K138" s="32"/>
      <c r="L138" s="32">
        <f t="shared" si="69"/>
        <v>210.3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150</v>
      </c>
      <c r="G139" s="40">
        <v>26.55</v>
      </c>
      <c r="H139" s="40">
        <v>18.600000000000001</v>
      </c>
      <c r="I139" s="40">
        <v>24.93</v>
      </c>
      <c r="J139" s="40">
        <v>375.62</v>
      </c>
      <c r="K139" s="41">
        <v>366</v>
      </c>
      <c r="L139" s="40"/>
    </row>
    <row r="140" spans="1:12" ht="14.4" x14ac:dyDescent="0.3">
      <c r="A140" s="23"/>
      <c r="B140" s="15"/>
      <c r="C140" s="11"/>
      <c r="D140" s="6"/>
      <c r="E140" s="42" t="s">
        <v>64</v>
      </c>
      <c r="F140" s="43">
        <v>30</v>
      </c>
      <c r="G140" s="43">
        <v>2.0499999999999998</v>
      </c>
      <c r="H140" s="43">
        <v>2.42</v>
      </c>
      <c r="I140" s="43">
        <v>15.82</v>
      </c>
      <c r="J140" s="43">
        <v>90.48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3.64</v>
      </c>
      <c r="H141" s="43">
        <v>3.34</v>
      </c>
      <c r="I141" s="43">
        <v>15.02</v>
      </c>
      <c r="J141" s="43">
        <v>100.26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1.32</v>
      </c>
      <c r="H142" s="43">
        <v>0.13</v>
      </c>
      <c r="I142" s="43">
        <v>9.3800000000000008</v>
      </c>
      <c r="J142" s="43">
        <v>44.78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55</v>
      </c>
      <c r="F143" s="43">
        <v>120</v>
      </c>
      <c r="G143" s="43">
        <v>1.1299999999999999</v>
      </c>
      <c r="H143" s="43">
        <v>0.42</v>
      </c>
      <c r="I143" s="43">
        <v>13.54</v>
      </c>
      <c r="J143" s="43">
        <v>59.37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90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34.690000000000005</v>
      </c>
      <c r="H146" s="19">
        <f t="shared" si="70"/>
        <v>24.910000000000004</v>
      </c>
      <c r="I146" s="19">
        <f t="shared" si="70"/>
        <v>78.69</v>
      </c>
      <c r="J146" s="19">
        <f t="shared" si="70"/>
        <v>670.51</v>
      </c>
      <c r="K146" s="25"/>
      <c r="L146" s="19">
        <f t="shared" ref="L146" si="71">SUM(L139:L145)</f>
        <v>90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0.92</v>
      </c>
      <c r="H147" s="43">
        <v>2.99</v>
      </c>
      <c r="I147" s="43">
        <v>6.33</v>
      </c>
      <c r="J147" s="43">
        <v>53.31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5.05</v>
      </c>
      <c r="H148" s="43">
        <v>4.5</v>
      </c>
      <c r="I148" s="43">
        <v>20.03</v>
      </c>
      <c r="J148" s="43">
        <v>135.81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95</v>
      </c>
      <c r="F149" s="43">
        <v>90</v>
      </c>
      <c r="G149" s="43">
        <v>16.88</v>
      </c>
      <c r="H149" s="43">
        <v>16.010000000000002</v>
      </c>
      <c r="I149" s="43">
        <v>11.99</v>
      </c>
      <c r="J149" s="43">
        <v>259.31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96</v>
      </c>
      <c r="F150" s="43">
        <v>150</v>
      </c>
      <c r="G150" s="43">
        <v>3.67</v>
      </c>
      <c r="H150" s="43">
        <v>4.6399999999999997</v>
      </c>
      <c r="I150" s="43">
        <v>33.44</v>
      </c>
      <c r="J150" s="43">
        <v>190.19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65</v>
      </c>
      <c r="F151" s="43">
        <v>207</v>
      </c>
      <c r="G151" s="43">
        <v>0.1</v>
      </c>
      <c r="H151" s="43">
        <v>0.02</v>
      </c>
      <c r="I151" s="43">
        <v>10.16</v>
      </c>
      <c r="J151" s="43">
        <v>40.11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52</v>
      </c>
      <c r="F153" s="43">
        <v>50</v>
      </c>
      <c r="G153" s="43">
        <v>3.23</v>
      </c>
      <c r="H153" s="43">
        <v>0.59</v>
      </c>
      <c r="I153" s="43">
        <v>20.43</v>
      </c>
      <c r="J153" s="43">
        <v>94.76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120.3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757</v>
      </c>
      <c r="G156" s="19">
        <f t="shared" ref="G156:J156" si="72">SUM(G147:G155)</f>
        <v>29.849999999999998</v>
      </c>
      <c r="H156" s="19">
        <f t="shared" si="72"/>
        <v>28.75</v>
      </c>
      <c r="I156" s="19">
        <f t="shared" si="72"/>
        <v>102.38</v>
      </c>
      <c r="J156" s="19">
        <f t="shared" si="72"/>
        <v>773.49</v>
      </c>
      <c r="K156" s="25"/>
      <c r="L156" s="19">
        <f t="shared" ref="L156" si="73">SUM(L147:L155)</f>
        <v>120.3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1277</v>
      </c>
      <c r="G157" s="32">
        <f t="shared" ref="G157" si="74">G146+G156</f>
        <v>64.540000000000006</v>
      </c>
      <c r="H157" s="32">
        <f t="shared" ref="H157" si="75">H146+H156</f>
        <v>53.660000000000004</v>
      </c>
      <c r="I157" s="32">
        <f t="shared" ref="I157" si="76">I146+I156</f>
        <v>181.07</v>
      </c>
      <c r="J157" s="32">
        <f t="shared" ref="J157:L157" si="77">J146+J156</f>
        <v>1444</v>
      </c>
      <c r="K157" s="32"/>
      <c r="L157" s="32">
        <f t="shared" si="77"/>
        <v>210.3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80</v>
      </c>
      <c r="G158" s="40">
        <v>9.85</v>
      </c>
      <c r="H158" s="40">
        <v>11.41</v>
      </c>
      <c r="I158" s="40">
        <v>12.77</v>
      </c>
      <c r="J158" s="40">
        <v>190.898</v>
      </c>
      <c r="K158" s="41" t="s">
        <v>61</v>
      </c>
      <c r="L158" s="40"/>
    </row>
    <row r="159" spans="1:12" ht="14.4" x14ac:dyDescent="0.3">
      <c r="A159" s="23"/>
      <c r="B159" s="15"/>
      <c r="C159" s="11"/>
      <c r="D159" s="6"/>
      <c r="E159" s="42" t="s">
        <v>70</v>
      </c>
      <c r="F159" s="43">
        <v>180</v>
      </c>
      <c r="G159" s="43">
        <v>6.61</v>
      </c>
      <c r="H159" s="43">
        <v>4.7</v>
      </c>
      <c r="I159" s="43">
        <v>41.52</v>
      </c>
      <c r="J159" s="43">
        <v>234.23</v>
      </c>
      <c r="K159" s="44">
        <v>516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0.04</v>
      </c>
      <c r="H160" s="43">
        <v>0.01</v>
      </c>
      <c r="I160" s="43">
        <v>9.81</v>
      </c>
      <c r="J160" s="43">
        <v>37.483899999999998</v>
      </c>
      <c r="K160" s="44">
        <v>685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3.97</v>
      </c>
      <c r="H161" s="43">
        <v>0.39</v>
      </c>
      <c r="I161" s="43">
        <v>28.14</v>
      </c>
      <c r="J161" s="43">
        <v>134.34100000000001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98</v>
      </c>
      <c r="F162" s="43">
        <v>60</v>
      </c>
      <c r="G162" s="43">
        <v>0.77</v>
      </c>
      <c r="H162" s="43">
        <v>0.06</v>
      </c>
      <c r="I162" s="43">
        <v>5.47</v>
      </c>
      <c r="J162" s="43">
        <v>22.39</v>
      </c>
      <c r="K162" s="44" t="s">
        <v>61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90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21.24</v>
      </c>
      <c r="H165" s="19">
        <f t="shared" si="78"/>
        <v>16.57</v>
      </c>
      <c r="I165" s="19">
        <f t="shared" si="78"/>
        <v>97.710000000000008</v>
      </c>
      <c r="J165" s="19">
        <f t="shared" si="78"/>
        <v>619.34289999999999</v>
      </c>
      <c r="K165" s="25"/>
      <c r="L165" s="19">
        <f t="shared" ref="L165" si="79">SUM(L158:L164)</f>
        <v>90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40</v>
      </c>
      <c r="G166" s="43">
        <v>5.08</v>
      </c>
      <c r="H166" s="43">
        <v>4.5999999999999996</v>
      </c>
      <c r="I166" s="43">
        <v>0.28000000000000003</v>
      </c>
      <c r="J166" s="43">
        <v>62.783999999999999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100</v>
      </c>
      <c r="F167" s="43">
        <v>250</v>
      </c>
      <c r="G167" s="43">
        <v>2.68</v>
      </c>
      <c r="H167" s="43">
        <v>3.37</v>
      </c>
      <c r="I167" s="43">
        <v>20.52</v>
      </c>
      <c r="J167" s="43">
        <v>121.84699999999999</v>
      </c>
      <c r="K167" s="44">
        <v>140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101</v>
      </c>
      <c r="F168" s="43">
        <v>90</v>
      </c>
      <c r="G168" s="43">
        <v>8.7200000000000006</v>
      </c>
      <c r="H168" s="43">
        <v>8.43</v>
      </c>
      <c r="I168" s="43">
        <v>7.57</v>
      </c>
      <c r="J168" s="43">
        <v>140.702</v>
      </c>
      <c r="K168" s="44" t="s">
        <v>61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50</v>
      </c>
      <c r="F169" s="43">
        <v>180</v>
      </c>
      <c r="G169" s="43">
        <v>10.24</v>
      </c>
      <c r="H169" s="43">
        <v>6.11</v>
      </c>
      <c r="I169" s="43">
        <v>52.15</v>
      </c>
      <c r="J169" s="43">
        <v>291.303</v>
      </c>
      <c r="K169" s="44">
        <v>508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0.1</v>
      </c>
      <c r="H170" s="43">
        <v>0.04</v>
      </c>
      <c r="I170" s="43">
        <v>11.13</v>
      </c>
      <c r="J170" s="43">
        <v>43.780099999999997</v>
      </c>
      <c r="K170" s="44">
        <v>634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52</v>
      </c>
      <c r="F172" s="43">
        <v>60</v>
      </c>
      <c r="G172" s="43">
        <v>3.88</v>
      </c>
      <c r="H172" s="43">
        <v>0.71</v>
      </c>
      <c r="I172" s="43">
        <v>24.52</v>
      </c>
      <c r="J172" s="43">
        <v>113.70699999999999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120.3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30.7</v>
      </c>
      <c r="H175" s="19">
        <f t="shared" si="80"/>
        <v>23.259999999999998</v>
      </c>
      <c r="I175" s="19">
        <f t="shared" si="80"/>
        <v>116.16999999999999</v>
      </c>
      <c r="J175" s="19">
        <f t="shared" si="80"/>
        <v>774.12309999999991</v>
      </c>
      <c r="K175" s="25"/>
      <c r="L175" s="19">
        <f t="shared" ref="L175" si="81">SUM(L166:L174)</f>
        <v>120.3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1400</v>
      </c>
      <c r="G176" s="32">
        <f t="shared" ref="G176" si="82">G165+G175</f>
        <v>51.94</v>
      </c>
      <c r="H176" s="32">
        <f t="shared" ref="H176" si="83">H165+H175</f>
        <v>39.83</v>
      </c>
      <c r="I176" s="32">
        <f t="shared" ref="I176" si="84">I165+I175</f>
        <v>213.88</v>
      </c>
      <c r="J176" s="32">
        <f t="shared" ref="J176:L176" si="85">J165+J175</f>
        <v>1393.4659999999999</v>
      </c>
      <c r="K176" s="32"/>
      <c r="L176" s="32">
        <f t="shared" si="85"/>
        <v>210.3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150</v>
      </c>
      <c r="G177" s="40">
        <v>26.55</v>
      </c>
      <c r="H177" s="40">
        <v>18.600000000000001</v>
      </c>
      <c r="I177" s="40">
        <v>24.93</v>
      </c>
      <c r="J177" s="40">
        <v>375.62</v>
      </c>
      <c r="K177" s="41">
        <v>366</v>
      </c>
      <c r="L177" s="40"/>
    </row>
    <row r="178" spans="1:12" ht="14.4" x14ac:dyDescent="0.3">
      <c r="A178" s="23"/>
      <c r="B178" s="15"/>
      <c r="C178" s="11"/>
      <c r="D178" s="6"/>
      <c r="E178" s="42" t="s">
        <v>64</v>
      </c>
      <c r="F178" s="43">
        <v>30</v>
      </c>
      <c r="G178" s="43">
        <v>2.0499999999999998</v>
      </c>
      <c r="H178" s="43">
        <v>2.42</v>
      </c>
      <c r="I178" s="43">
        <v>15.82</v>
      </c>
      <c r="J178" s="43">
        <v>90.48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0.04</v>
      </c>
      <c r="H179" s="43">
        <v>0.01</v>
      </c>
      <c r="I179" s="43">
        <v>9.81</v>
      </c>
      <c r="J179" s="43">
        <v>37.479999999999997</v>
      </c>
      <c r="K179" s="44">
        <v>685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1.98</v>
      </c>
      <c r="H180" s="43">
        <v>0.2</v>
      </c>
      <c r="I180" s="43">
        <v>14.07</v>
      </c>
      <c r="J180" s="43">
        <v>67.17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55</v>
      </c>
      <c r="F181" s="43">
        <v>120</v>
      </c>
      <c r="G181" s="43">
        <v>1.08</v>
      </c>
      <c r="H181" s="43">
        <v>0.24</v>
      </c>
      <c r="I181" s="43">
        <v>12.36</v>
      </c>
      <c r="J181" s="43">
        <v>53.38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90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31.700000000000003</v>
      </c>
      <c r="H184" s="19">
        <f t="shared" si="86"/>
        <v>21.470000000000002</v>
      </c>
      <c r="I184" s="19">
        <f t="shared" si="86"/>
        <v>76.989999999999995</v>
      </c>
      <c r="J184" s="19">
        <f t="shared" si="86"/>
        <v>624.13</v>
      </c>
      <c r="K184" s="25"/>
      <c r="L184" s="19">
        <f t="shared" ref="L184" si="87">SUM(L177:L183)</f>
        <v>90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0.65</v>
      </c>
      <c r="H185" s="43">
        <v>5.94</v>
      </c>
      <c r="I185" s="43">
        <v>2.72</v>
      </c>
      <c r="J185" s="43">
        <v>65.7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3.25</v>
      </c>
      <c r="H186" s="43">
        <v>4.78</v>
      </c>
      <c r="I186" s="43">
        <v>19.489999999999998</v>
      </c>
      <c r="J186" s="43">
        <v>132.52000000000001</v>
      </c>
      <c r="K186" s="44" t="s">
        <v>106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103</v>
      </c>
      <c r="F187" s="43">
        <v>90</v>
      </c>
      <c r="G187" s="43">
        <v>12.95</v>
      </c>
      <c r="H187" s="43">
        <v>16.79</v>
      </c>
      <c r="I187" s="43">
        <v>9.9</v>
      </c>
      <c r="J187" s="43">
        <v>240.29</v>
      </c>
      <c r="K187" s="44" t="s">
        <v>61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2.99</v>
      </c>
      <c r="H188" s="43">
        <v>4.1900000000000004</v>
      </c>
      <c r="I188" s="43">
        <v>25.49</v>
      </c>
      <c r="J188" s="43">
        <v>150.29</v>
      </c>
      <c r="K188" s="44">
        <v>203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1</v>
      </c>
      <c r="H189" s="43">
        <v>0.2</v>
      </c>
      <c r="I189" s="43">
        <v>20.6</v>
      </c>
      <c r="J189" s="43">
        <v>86.48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52</v>
      </c>
      <c r="F191" s="43">
        <v>50</v>
      </c>
      <c r="G191" s="43">
        <v>3.23</v>
      </c>
      <c r="H191" s="43">
        <v>0.59</v>
      </c>
      <c r="I191" s="43">
        <v>20.43</v>
      </c>
      <c r="J191" s="43">
        <v>94.76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120.3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24.069999999999997</v>
      </c>
      <c r="H194" s="19">
        <f t="shared" si="88"/>
        <v>32.49</v>
      </c>
      <c r="I194" s="19">
        <f t="shared" si="88"/>
        <v>98.63</v>
      </c>
      <c r="J194" s="19">
        <f t="shared" si="88"/>
        <v>770.04</v>
      </c>
      <c r="K194" s="25"/>
      <c r="L194" s="19">
        <f t="shared" ref="L194" si="89">SUM(L185:L193)</f>
        <v>120.3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1280</v>
      </c>
      <c r="G195" s="32">
        <f t="shared" ref="G195" si="90">G184+G194</f>
        <v>55.769999999999996</v>
      </c>
      <c r="H195" s="32">
        <f t="shared" ref="H195" si="91">H184+H194</f>
        <v>53.960000000000008</v>
      </c>
      <c r="I195" s="32">
        <f t="shared" ref="I195" si="92">I184+I194</f>
        <v>175.62</v>
      </c>
      <c r="J195" s="32">
        <f t="shared" ref="J195:L195" si="93">J184+J194</f>
        <v>1394.17</v>
      </c>
      <c r="K195" s="32"/>
      <c r="L195" s="32">
        <f t="shared" si="93"/>
        <v>210.3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1270.9000000000001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49.908000000000001</v>
      </c>
      <c r="H196" s="34">
        <f t="shared" si="94"/>
        <v>46.326999999999998</v>
      </c>
      <c r="I196" s="34">
        <f t="shared" si="94"/>
        <v>190.72699999999995</v>
      </c>
      <c r="J196" s="34">
        <f t="shared" si="94"/>
        <v>1357.7285999999999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210.3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2024-10-01T15:53:14Z</dcterms:modified>
</cp:coreProperties>
</file>